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вересень 2011" sheetId="1" r:id="rId1"/>
  </sheets>
  <calcPr calcId="124519"/>
</workbook>
</file>

<file path=xl/calcChain.xml><?xml version="1.0" encoding="utf-8"?>
<calcChain xmlns="http://schemas.openxmlformats.org/spreadsheetml/2006/main">
  <c r="M11" i="1"/>
  <c r="M12" s="1"/>
  <c r="N18" s="1"/>
  <c r="P11" l="1"/>
  <c r="P12" s="1"/>
  <c r="O18" s="1"/>
  <c r="P18" s="1"/>
  <c r="O11" l="1"/>
  <c r="O12" l="1"/>
  <c r="N21" s="1"/>
  <c r="P21" s="1"/>
  <c r="P22" s="1"/>
  <c r="Q11"/>
  <c r="Q12" l="1"/>
  <c r="R11"/>
  <c r="R12" s="1"/>
</calcChain>
</file>

<file path=xl/sharedStrings.xml><?xml version="1.0" encoding="utf-8"?>
<sst xmlns="http://schemas.openxmlformats.org/spreadsheetml/2006/main" count="34" uniqueCount="32">
  <si>
    <t>Приватний нотаріус</t>
  </si>
  <si>
    <t>підприємство (організація)</t>
  </si>
  <si>
    <t xml:space="preserve">№ </t>
  </si>
  <si>
    <t>Прізвище, ім"я, по-батькові</t>
  </si>
  <si>
    <t>Табельний номер</t>
  </si>
  <si>
    <t>посада</t>
  </si>
  <si>
    <t>Відпра-цьвано днів</t>
  </si>
  <si>
    <t>Нараховано за видами виплат</t>
  </si>
  <si>
    <t>Утримано і враховано</t>
  </si>
  <si>
    <t>За тарифни-ми ставками (посадовими окладами)</t>
  </si>
  <si>
    <t>Премія</t>
  </si>
  <si>
    <t>За чергову відпустку</t>
  </si>
  <si>
    <t>Допомога за тимчасовою непрацездатності</t>
  </si>
  <si>
    <t>Разом:</t>
  </si>
  <si>
    <t>Випла-чено з-ту за 1 полов місяця</t>
  </si>
  <si>
    <t>прибутковий податок 15%</t>
  </si>
  <si>
    <t>Сума до видачі</t>
  </si>
  <si>
    <t>За поточний місяць</t>
  </si>
  <si>
    <t>За наступний місяць</t>
  </si>
  <si>
    <t>місяць</t>
  </si>
  <si>
    <t>дні</t>
  </si>
  <si>
    <t>сума</t>
  </si>
  <si>
    <t>Разом</t>
  </si>
  <si>
    <t>Пенсійний  фонд</t>
  </si>
  <si>
    <t>Кількість робочих днів</t>
  </si>
  <si>
    <t>Прибутковий  податок</t>
  </si>
  <si>
    <t xml:space="preserve">помічник нотаріуса </t>
  </si>
  <si>
    <t>відрахування у Пенсійний фонд 3,6%</t>
  </si>
  <si>
    <t xml:space="preserve">  Відрахування  вересень  2011 р</t>
  </si>
  <si>
    <t xml:space="preserve">Приватний нотаріус </t>
  </si>
  <si>
    <t xml:space="preserve">Ідентифікаційний номер за ДРФО </t>
  </si>
  <si>
    <t xml:space="preserve">Розрахункова відомість №___ за вересень  2011 р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</si>
</sst>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name val="Arial Cyr"/>
      <charset val="204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u/>
      <sz val="10"/>
      <name val="Arial Cyr"/>
      <family val="2"/>
      <charset val="204"/>
    </font>
    <font>
      <sz val="10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5" xfId="0" applyFont="1" applyBorder="1"/>
    <xf numFmtId="2" fontId="2" fillId="0" borderId="5" xfId="0" applyNumberFormat="1" applyFont="1" applyBorder="1"/>
    <xf numFmtId="0" fontId="2" fillId="0" borderId="0" xfId="0" applyFont="1"/>
    <xf numFmtId="2" fontId="2" fillId="0" borderId="5" xfId="0" applyNumberFormat="1" applyFont="1" applyFill="1" applyBorder="1"/>
    <xf numFmtId="0" fontId="3" fillId="0" borderId="5" xfId="0" applyFont="1" applyBorder="1" applyAlignment="1">
      <alignment vertical="top"/>
    </xf>
    <xf numFmtId="2" fontId="1" fillId="0" borderId="5" xfId="0" applyNumberFormat="1" applyFont="1" applyBorder="1"/>
    <xf numFmtId="0" fontId="5" fillId="0" borderId="5" xfId="0" applyFont="1" applyBorder="1" applyAlignment="1">
      <alignment wrapText="1"/>
    </xf>
    <xf numFmtId="0" fontId="5" fillId="2" borderId="5" xfId="0" applyFont="1" applyFill="1" applyBorder="1" applyAlignment="1">
      <alignment wrapText="1"/>
    </xf>
    <xf numFmtId="0" fontId="6" fillId="0" borderId="0" xfId="0" applyFont="1"/>
    <xf numFmtId="0" fontId="7" fillId="2" borderId="0" xfId="0" applyFont="1" applyFill="1"/>
    <xf numFmtId="0" fontId="8" fillId="0" borderId="0" xfId="0" applyFont="1"/>
    <xf numFmtId="0" fontId="8" fillId="2" borderId="0" xfId="0" applyFont="1" applyFill="1"/>
    <xf numFmtId="0" fontId="8" fillId="0" borderId="5" xfId="0" applyFont="1" applyBorder="1" applyAlignment="1">
      <alignment vertical="top" wrapText="1"/>
    </xf>
    <xf numFmtId="0" fontId="8" fillId="0" borderId="5" xfId="0" applyFont="1" applyBorder="1" applyAlignment="1">
      <alignment wrapText="1"/>
    </xf>
    <xf numFmtId="2" fontId="8" fillId="0" borderId="5" xfId="0" applyNumberFormat="1" applyFont="1" applyBorder="1" applyAlignment="1">
      <alignment wrapText="1"/>
    </xf>
    <xf numFmtId="0" fontId="8" fillId="0" borderId="0" xfId="0" applyFont="1" applyBorder="1"/>
    <xf numFmtId="0" fontId="8" fillId="0" borderId="0" xfId="0" applyFont="1" applyAlignment="1">
      <alignment horizontal="right"/>
    </xf>
    <xf numFmtId="2" fontId="8" fillId="0" borderId="5" xfId="0" applyNumberFormat="1" applyFont="1" applyBorder="1"/>
    <xf numFmtId="0" fontId="8" fillId="0" borderId="5" xfId="0" applyFont="1" applyBorder="1"/>
    <xf numFmtId="10" fontId="8" fillId="0" borderId="5" xfId="0" applyNumberFormat="1" applyFont="1" applyBorder="1"/>
    <xf numFmtId="2" fontId="8" fillId="3" borderId="5" xfId="0" applyNumberFormat="1" applyFont="1" applyFill="1" applyBorder="1"/>
    <xf numFmtId="2" fontId="8" fillId="4" borderId="5" xfId="0" applyNumberFormat="1" applyFont="1" applyFill="1" applyBorder="1"/>
    <xf numFmtId="2" fontId="8" fillId="0" borderId="5" xfId="0" applyNumberFormat="1" applyFont="1" applyFill="1" applyBorder="1"/>
    <xf numFmtId="0" fontId="0" fillId="0" borderId="8" xfId="0" applyBorder="1"/>
    <xf numFmtId="2" fontId="4" fillId="0" borderId="5" xfId="0" applyNumberFormat="1" applyFont="1" applyBorder="1" applyAlignment="1">
      <alignment wrapText="1"/>
    </xf>
    <xf numFmtId="9" fontId="8" fillId="0" borderId="5" xfId="0" applyNumberFormat="1" applyFont="1" applyBorder="1"/>
    <xf numFmtId="0" fontId="2" fillId="0" borderId="8" xfId="0" applyFont="1" applyBorder="1" applyAlignment="1">
      <alignment shrinkToFit="1"/>
    </xf>
    <xf numFmtId="0" fontId="0" fillId="0" borderId="8" xfId="0" applyBorder="1" applyAlignment="1">
      <alignment shrinkToFit="1"/>
    </xf>
    <xf numFmtId="0" fontId="2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right" wrapText="1"/>
    </xf>
    <xf numFmtId="0" fontId="1" fillId="0" borderId="1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2" fontId="8" fillId="0" borderId="2" xfId="0" applyNumberFormat="1" applyFont="1" applyBorder="1" applyAlignment="1">
      <alignment horizontal="center" vertical="top" wrapText="1"/>
    </xf>
    <xf numFmtId="2" fontId="8" fillId="0" borderId="3" xfId="0" applyNumberFormat="1" applyFont="1" applyBorder="1" applyAlignment="1">
      <alignment horizontal="center" vertical="top" wrapText="1"/>
    </xf>
    <xf numFmtId="2" fontId="8" fillId="0" borderId="4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25"/>
  <sheetViews>
    <sheetView tabSelected="1" workbookViewId="0">
      <selection activeCell="A6" sqref="A6:L6"/>
    </sheetView>
  </sheetViews>
  <sheetFormatPr defaultRowHeight="15"/>
  <cols>
    <col min="1" max="1" width="4.7109375" customWidth="1"/>
    <col min="2" max="2" width="10.28515625" customWidth="1"/>
    <col min="3" max="3" width="5.85546875" customWidth="1"/>
    <col min="5" max="5" width="7.85546875" customWidth="1"/>
    <col min="7" max="7" width="8" customWidth="1"/>
    <col min="8" max="8" width="8.5703125" customWidth="1"/>
    <col min="9" max="9" width="9.28515625" customWidth="1"/>
    <col min="15" max="15" width="8.5703125" customWidth="1"/>
    <col min="17" max="17" width="9.140625" customWidth="1"/>
  </cols>
  <sheetData>
    <row r="1" spans="1:18">
      <c r="A1" s="10" t="s">
        <v>29</v>
      </c>
      <c r="B1" s="11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spans="1:18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</row>
    <row r="3" spans="1:18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</row>
    <row r="4" spans="1:18">
      <c r="A4" s="12" t="s">
        <v>30</v>
      </c>
      <c r="B4" s="12"/>
      <c r="C4" s="12"/>
      <c r="D4" s="12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</row>
    <row r="5" spans="1:18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</row>
    <row r="6" spans="1:18">
      <c r="A6" s="29" t="s">
        <v>31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11"/>
      <c r="N6" s="11"/>
      <c r="O6" s="11"/>
      <c r="P6" s="11"/>
      <c r="Q6" s="11"/>
    </row>
    <row r="7" spans="1:18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</row>
    <row r="8" spans="1:18" ht="15.75">
      <c r="A8" s="30" t="s">
        <v>2</v>
      </c>
      <c r="B8" s="30" t="s">
        <v>3</v>
      </c>
      <c r="C8" s="30" t="s">
        <v>4</v>
      </c>
      <c r="D8" s="30" t="s">
        <v>5</v>
      </c>
      <c r="E8" s="30" t="s">
        <v>6</v>
      </c>
      <c r="F8" s="33" t="s">
        <v>7</v>
      </c>
      <c r="G8" s="34"/>
      <c r="H8" s="34"/>
      <c r="I8" s="34"/>
      <c r="J8" s="34"/>
      <c r="K8" s="34"/>
      <c r="L8" s="34"/>
      <c r="M8" s="35"/>
      <c r="N8" s="39" t="s">
        <v>8</v>
      </c>
      <c r="O8" s="40"/>
      <c r="P8" s="40"/>
      <c r="Q8" s="41"/>
      <c r="R8" s="5"/>
    </row>
    <row r="9" spans="1:18" ht="15" customHeight="1">
      <c r="A9" s="31"/>
      <c r="B9" s="31"/>
      <c r="C9" s="31"/>
      <c r="D9" s="31"/>
      <c r="E9" s="31"/>
      <c r="F9" s="30" t="s">
        <v>9</v>
      </c>
      <c r="G9" s="30" t="s">
        <v>10</v>
      </c>
      <c r="H9" s="33" t="s">
        <v>11</v>
      </c>
      <c r="I9" s="35"/>
      <c r="J9" s="33" t="s">
        <v>12</v>
      </c>
      <c r="K9" s="34"/>
      <c r="L9" s="35"/>
      <c r="M9" s="30" t="s">
        <v>13</v>
      </c>
      <c r="N9" s="30" t="s">
        <v>14</v>
      </c>
      <c r="O9" s="30" t="s">
        <v>15</v>
      </c>
      <c r="P9" s="30" t="s">
        <v>27</v>
      </c>
      <c r="Q9" s="30" t="s">
        <v>13</v>
      </c>
      <c r="R9" s="37" t="s">
        <v>16</v>
      </c>
    </row>
    <row r="10" spans="1:18" ht="38.25">
      <c r="A10" s="32"/>
      <c r="B10" s="32"/>
      <c r="C10" s="32"/>
      <c r="D10" s="32"/>
      <c r="E10" s="32"/>
      <c r="F10" s="32"/>
      <c r="G10" s="32"/>
      <c r="H10" s="13" t="s">
        <v>17</v>
      </c>
      <c r="I10" s="13" t="s">
        <v>18</v>
      </c>
      <c r="J10" s="13" t="s">
        <v>19</v>
      </c>
      <c r="K10" s="13" t="s">
        <v>20</v>
      </c>
      <c r="L10" s="13" t="s">
        <v>21</v>
      </c>
      <c r="M10" s="32"/>
      <c r="N10" s="32"/>
      <c r="O10" s="32"/>
      <c r="P10" s="32"/>
      <c r="Q10" s="32"/>
      <c r="R10" s="38"/>
    </row>
    <row r="11" spans="1:18" ht="24.75">
      <c r="A11" s="14">
        <v>1</v>
      </c>
      <c r="B11" s="8"/>
      <c r="C11" s="7">
        <v>1</v>
      </c>
      <c r="D11" s="8" t="s">
        <v>26</v>
      </c>
      <c r="E11" s="14"/>
      <c r="F11" s="15">
        <v>1010</v>
      </c>
      <c r="G11" s="14"/>
      <c r="H11" s="14"/>
      <c r="I11" s="14"/>
      <c r="J11" s="14"/>
      <c r="K11" s="14"/>
      <c r="L11" s="14"/>
      <c r="M11" s="15">
        <f>F11</f>
        <v>1010</v>
      </c>
      <c r="N11" s="15"/>
      <c r="O11" s="15">
        <f>(M11-P11-470.5)*15%</f>
        <v>75.470999999999989</v>
      </c>
      <c r="P11" s="15">
        <f>M11*3.6%</f>
        <v>36.360000000000007</v>
      </c>
      <c r="Q11" s="15">
        <f>O11+P11</f>
        <v>111.83099999999999</v>
      </c>
      <c r="R11" s="25">
        <f>M11-Q11</f>
        <v>898.16899999999998</v>
      </c>
    </row>
    <row r="12" spans="1:18" ht="15.75">
      <c r="A12" s="1"/>
      <c r="B12" s="1" t="s">
        <v>22</v>
      </c>
      <c r="C12" s="1"/>
      <c r="D12" s="1"/>
      <c r="E12" s="1">
        <v>22</v>
      </c>
      <c r="F12" s="2">
        <v>1010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f>M11</f>
        <v>1010</v>
      </c>
      <c r="N12" s="2">
        <v>500</v>
      </c>
      <c r="O12" s="2">
        <f t="shared" ref="O12:R12" si="0">O11</f>
        <v>75.470999999999989</v>
      </c>
      <c r="P12" s="2">
        <f t="shared" si="0"/>
        <v>36.360000000000007</v>
      </c>
      <c r="Q12" s="2">
        <f t="shared" si="0"/>
        <v>111.83099999999999</v>
      </c>
      <c r="R12" s="6">
        <f t="shared" si="0"/>
        <v>898.16899999999998</v>
      </c>
    </row>
    <row r="13" spans="1:18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</row>
    <row r="14" spans="1:18">
      <c r="A14" s="11"/>
      <c r="D14" s="16"/>
      <c r="E14" s="36"/>
      <c r="F14" s="36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</row>
    <row r="15" spans="1:18">
      <c r="A15" s="11"/>
      <c r="B15" s="11"/>
      <c r="C15" s="11"/>
      <c r="D15" s="11"/>
      <c r="E15" s="17"/>
      <c r="F15" s="17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</row>
    <row r="16" spans="1:18">
      <c r="A16" s="11"/>
      <c r="B16" s="11"/>
      <c r="C16" s="11"/>
      <c r="D16" s="16"/>
      <c r="E16" s="36"/>
      <c r="F16" s="36"/>
      <c r="G16" s="11"/>
      <c r="H16" s="3"/>
      <c r="I16" s="27" t="s">
        <v>28</v>
      </c>
      <c r="J16" s="28"/>
      <c r="K16" s="28"/>
      <c r="L16" s="28"/>
      <c r="M16" s="28"/>
      <c r="N16" s="3"/>
      <c r="O16" s="11"/>
      <c r="P16" s="11"/>
      <c r="Q16" s="11"/>
    </row>
    <row r="17" spans="1:17">
      <c r="A17" s="11"/>
      <c r="B17" s="11"/>
      <c r="C17" s="11"/>
      <c r="D17" s="11"/>
      <c r="E17" s="11"/>
      <c r="F17" s="11"/>
      <c r="G17" s="11"/>
      <c r="H17" s="11"/>
      <c r="I17" s="1"/>
      <c r="J17" s="1"/>
      <c r="K17" s="1"/>
      <c r="L17" s="1"/>
      <c r="M17" s="1"/>
      <c r="N17" s="2"/>
      <c r="O17" s="18"/>
      <c r="P17" s="18"/>
      <c r="Q17" s="11"/>
    </row>
    <row r="18" spans="1:17">
      <c r="A18" s="11"/>
      <c r="B18" s="11"/>
      <c r="C18" s="11"/>
      <c r="D18" s="11"/>
      <c r="E18" s="11"/>
      <c r="F18" s="11"/>
      <c r="G18" s="11"/>
      <c r="H18" s="11"/>
      <c r="I18" s="19" t="s">
        <v>23</v>
      </c>
      <c r="J18" s="19"/>
      <c r="K18" s="20">
        <v>0.36759999999999998</v>
      </c>
      <c r="L18" s="20">
        <v>3.5999999999999997E-2</v>
      </c>
      <c r="M18" s="19"/>
      <c r="N18" s="21">
        <f>M12*36.76%</f>
        <v>371.27600000000001</v>
      </c>
      <c r="O18" s="22">
        <f>P12</f>
        <v>36.360000000000007</v>
      </c>
      <c r="P18" s="18">
        <f>N18+O18</f>
        <v>407.63600000000002</v>
      </c>
      <c r="Q18" s="11"/>
    </row>
    <row r="19" spans="1:17">
      <c r="A19" s="11" t="s">
        <v>24</v>
      </c>
      <c r="B19" s="11"/>
      <c r="C19" s="11"/>
      <c r="D19" s="11">
        <v>22</v>
      </c>
      <c r="E19" s="11"/>
      <c r="F19" s="11"/>
      <c r="G19" s="11"/>
      <c r="H19" s="11"/>
      <c r="I19" s="19"/>
      <c r="J19" s="19"/>
      <c r="K19" s="19"/>
      <c r="L19" s="19"/>
      <c r="M19" s="19"/>
      <c r="N19" s="23"/>
      <c r="O19" s="23"/>
      <c r="P19" s="18"/>
      <c r="Q19" s="11"/>
    </row>
    <row r="20" spans="1:17">
      <c r="A20" s="11"/>
      <c r="B20" s="11"/>
      <c r="C20" s="11"/>
      <c r="D20" s="11"/>
      <c r="E20" s="11"/>
      <c r="F20" s="11"/>
      <c r="G20" s="11"/>
      <c r="H20" s="11"/>
      <c r="I20" s="19"/>
      <c r="J20" s="19"/>
      <c r="K20" s="19"/>
      <c r="L20" s="19"/>
      <c r="M20" s="19"/>
      <c r="N20" s="23"/>
      <c r="O20" s="23"/>
      <c r="P20" s="18"/>
      <c r="Q20" s="11"/>
    </row>
    <row r="21" spans="1:17">
      <c r="A21" s="11"/>
      <c r="B21" s="11"/>
      <c r="C21" s="11"/>
      <c r="D21" s="11"/>
      <c r="E21" s="11"/>
      <c r="F21" s="11"/>
      <c r="G21" s="11"/>
      <c r="H21" s="11"/>
      <c r="I21" s="19" t="s">
        <v>25</v>
      </c>
      <c r="J21" s="19"/>
      <c r="K21" s="26">
        <v>0.15</v>
      </c>
      <c r="L21" s="19"/>
      <c r="M21" s="19"/>
      <c r="N21" s="21">
        <f>O12</f>
        <v>75.470999999999989</v>
      </c>
      <c r="O21" s="23"/>
      <c r="P21" s="18">
        <f>N21</f>
        <v>75.470999999999989</v>
      </c>
      <c r="Q21" s="11"/>
    </row>
    <row r="22" spans="1:17">
      <c r="A22" s="11"/>
      <c r="B22" s="11"/>
      <c r="C22" s="11"/>
      <c r="D22" s="11"/>
      <c r="E22" s="11"/>
      <c r="F22" s="11"/>
      <c r="G22" s="11"/>
      <c r="H22" s="11"/>
      <c r="I22" s="1" t="s">
        <v>22</v>
      </c>
      <c r="J22" s="1"/>
      <c r="K22" s="1"/>
      <c r="L22" s="1"/>
      <c r="M22" s="1"/>
      <c r="N22" s="4"/>
      <c r="O22" s="4"/>
      <c r="P22" s="2">
        <f>SUM(P18:P21)</f>
        <v>483.10700000000003</v>
      </c>
      <c r="Q22" s="11"/>
    </row>
    <row r="23" spans="1:17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</row>
    <row r="25" spans="1:17">
      <c r="C25" s="11" t="s">
        <v>0</v>
      </c>
      <c r="D25" s="11"/>
      <c r="E25" s="24"/>
      <c r="F25" s="24"/>
      <c r="G25" s="24"/>
      <c r="H25" s="24"/>
    </row>
  </sheetData>
  <mergeCells count="21">
    <mergeCell ref="N8:Q8"/>
    <mergeCell ref="N9:N10"/>
    <mergeCell ref="O9:O10"/>
    <mergeCell ref="P9:P10"/>
    <mergeCell ref="Q9:Q10"/>
    <mergeCell ref="R9:R10"/>
    <mergeCell ref="I16:M16"/>
    <mergeCell ref="A6:L6"/>
    <mergeCell ref="A8:A10"/>
    <mergeCell ref="B8:B10"/>
    <mergeCell ref="C8:C10"/>
    <mergeCell ref="D8:D10"/>
    <mergeCell ref="E8:E10"/>
    <mergeCell ref="F8:M8"/>
    <mergeCell ref="E14:F14"/>
    <mergeCell ref="E16:F16"/>
    <mergeCell ref="F9:F10"/>
    <mergeCell ref="G9:G10"/>
    <mergeCell ref="H9:I9"/>
    <mergeCell ref="J9:L9"/>
    <mergeCell ref="M9:M10"/>
  </mergeCells>
  <pageMargins left="1.07" right="0.70866141732283472" top="1.25" bottom="0.74803149606299213" header="0.31496062992125984" footer="0.31496062992125984"/>
  <pageSetup paperSize="9" scale="81" orientation="landscape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вересень 2011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2011-09-29T09:10:03Z</dcterms:modified>
</cp:coreProperties>
</file>